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13_ncr:1_{2D547B09-C29D-400C-A37E-3C8BD9EABAB8}" xr6:coauthVersionLast="47" xr6:coauthVersionMax="47" xr10:uidLastSave="{00000000-0000-0000-0000-000000000000}"/>
  <bookViews>
    <workbookView xWindow="-108" yWindow="-108" windowWidth="23256" windowHeight="12576" xr2:uid="{016942AF-AB12-42A1-8E29-378A2EE7E9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M4" i="1" s="1"/>
  <c r="K12" i="1"/>
  <c r="M12" i="1" s="1"/>
  <c r="K15" i="1"/>
  <c r="K22" i="1"/>
  <c r="M22" i="1" s="1"/>
  <c r="K51" i="1"/>
  <c r="K21" i="1"/>
  <c r="M21" i="1" s="1"/>
  <c r="K50" i="1"/>
  <c r="K49" i="1"/>
  <c r="K35" i="1"/>
  <c r="M35" i="1" s="1"/>
  <c r="K27" i="1"/>
  <c r="M27" i="1" s="1"/>
  <c r="K38" i="1"/>
  <c r="M38" i="1" s="1"/>
  <c r="K48" i="1"/>
  <c r="K47" i="1"/>
  <c r="K26" i="1"/>
  <c r="M26" i="1" s="1"/>
  <c r="K28" i="1"/>
  <c r="M28" i="1" s="1"/>
  <c r="K13" i="1"/>
  <c r="M13" i="1" s="1"/>
  <c r="K39" i="1"/>
  <c r="M39" i="1" s="1"/>
  <c r="K34" i="1"/>
  <c r="M34" i="1" s="1"/>
  <c r="K36" i="1"/>
  <c r="M36" i="1" s="1"/>
  <c r="K30" i="1"/>
  <c r="M30" i="1" s="1"/>
  <c r="K41" i="1"/>
  <c r="M41" i="1" s="1"/>
  <c r="K45" i="1"/>
  <c r="M45" i="1" s="1"/>
  <c r="K42" i="1"/>
  <c r="M42" i="1" s="1"/>
  <c r="K11" i="1"/>
  <c r="M11" i="1" s="1"/>
  <c r="K10" i="1"/>
  <c r="M10" i="1" s="1"/>
  <c r="K14" i="1"/>
  <c r="K23" i="1"/>
  <c r="M23" i="1" s="1"/>
  <c r="K5" i="1"/>
  <c r="M5" i="1" s="1"/>
  <c r="K8" i="1"/>
  <c r="M8" i="1" s="1"/>
  <c r="K32" i="1"/>
  <c r="M32" i="1" s="1"/>
  <c r="K40" i="1"/>
  <c r="M40" i="1" s="1"/>
  <c r="K29" i="1"/>
  <c r="M29" i="1" s="1"/>
  <c r="K43" i="1"/>
  <c r="M43" i="1" s="1"/>
  <c r="K44" i="1"/>
  <c r="M44" i="1" s="1"/>
  <c r="K37" i="1"/>
  <c r="M37" i="1" s="1"/>
  <c r="K7" i="1"/>
  <c r="M7" i="1" s="1"/>
  <c r="K6" i="1"/>
  <c r="M6" i="1" s="1"/>
  <c r="K9" i="1"/>
  <c r="M9" i="1" s="1"/>
  <c r="K31" i="1"/>
  <c r="M31" i="1" s="1"/>
  <c r="K33" i="1"/>
  <c r="M33" i="1" s="1"/>
  <c r="K25" i="1"/>
  <c r="M25" i="1" s="1"/>
  <c r="K24" i="1"/>
  <c r="M24" i="1" s="1"/>
  <c r="K20" i="1"/>
  <c r="M20" i="1" s="1"/>
</calcChain>
</file>

<file path=xl/sharedStrings.xml><?xml version="1.0" encoding="utf-8"?>
<sst xmlns="http://schemas.openxmlformats.org/spreadsheetml/2006/main" count="167" uniqueCount="102">
  <si>
    <t>De Geyter</t>
  </si>
  <si>
    <t>Jonas</t>
  </si>
  <si>
    <t>M</t>
  </si>
  <si>
    <t>Timmermans</t>
  </si>
  <si>
    <t>Geert</t>
  </si>
  <si>
    <t>Mensink</t>
  </si>
  <si>
    <t>Nick</t>
  </si>
  <si>
    <t>D'Haenens</t>
  </si>
  <si>
    <t>Bram</t>
  </si>
  <si>
    <t>Vanden Bosch</t>
  </si>
  <si>
    <t>Bart</t>
  </si>
  <si>
    <t>Nicolas</t>
  </si>
  <si>
    <t>Jean-Philippe</t>
  </si>
  <si>
    <t>DNF</t>
  </si>
  <si>
    <t>Desouter</t>
  </si>
  <si>
    <t>Maud</t>
  </si>
  <si>
    <t>V</t>
  </si>
  <si>
    <t>Segers</t>
  </si>
  <si>
    <t>Lisa</t>
  </si>
  <si>
    <t>Moeremans</t>
  </si>
  <si>
    <t>Sarah</t>
  </si>
  <si>
    <t>Rogiers</t>
  </si>
  <si>
    <t>Kevin</t>
  </si>
  <si>
    <t>Verbeerst</t>
  </si>
  <si>
    <t>Tommy</t>
  </si>
  <si>
    <t>Hollevoet</t>
  </si>
  <si>
    <t>Steven</t>
  </si>
  <si>
    <t>Kenny</t>
  </si>
  <si>
    <t>Van Gerwen</t>
  </si>
  <si>
    <t>Sam</t>
  </si>
  <si>
    <t>Anil</t>
  </si>
  <si>
    <t>Callut</t>
  </si>
  <si>
    <t>Bearzatto</t>
  </si>
  <si>
    <t>Melissa</t>
  </si>
  <si>
    <t>Mul</t>
  </si>
  <si>
    <t>Elisa</t>
  </si>
  <si>
    <t>Buyle</t>
  </si>
  <si>
    <t>Michiel</t>
  </si>
  <si>
    <t>Cloots</t>
  </si>
  <si>
    <t>Elke</t>
  </si>
  <si>
    <t>/</t>
  </si>
  <si>
    <t>Cloesen</t>
  </si>
  <si>
    <t>Kelly</t>
  </si>
  <si>
    <t>Dewaele</t>
  </si>
  <si>
    <t>Eve</t>
  </si>
  <si>
    <t>Van Boxstael</t>
  </si>
  <si>
    <t>Amerijckx</t>
  </si>
  <si>
    <t>Pieterjan</t>
  </si>
  <si>
    <t>Daes</t>
  </si>
  <si>
    <t>Jimmy</t>
  </si>
  <si>
    <t>Nevens</t>
  </si>
  <si>
    <t>Jarne</t>
  </si>
  <si>
    <t>Verhaert</t>
  </si>
  <si>
    <t>Andy</t>
  </si>
  <si>
    <t>Roets</t>
  </si>
  <si>
    <t>Elio</t>
  </si>
  <si>
    <t>Montron</t>
  </si>
  <si>
    <t>Adrien</t>
  </si>
  <si>
    <t>Sas</t>
  </si>
  <si>
    <t>Merel</t>
  </si>
  <si>
    <t xml:space="preserve"> </t>
  </si>
  <si>
    <t>Noireau</t>
  </si>
  <si>
    <t>Pierre</t>
  </si>
  <si>
    <t>Antoine</t>
  </si>
  <si>
    <t>Cordier</t>
  </si>
  <si>
    <t>Jens</t>
  </si>
  <si>
    <t>Criel</t>
  </si>
  <si>
    <t>Matthias</t>
  </si>
  <si>
    <t>Seghers</t>
  </si>
  <si>
    <t>Thomas</t>
  </si>
  <si>
    <t>Willaert</t>
  </si>
  <si>
    <t>Thibault</t>
  </si>
  <si>
    <t>Gilis</t>
  </si>
  <si>
    <t>Stijn</t>
  </si>
  <si>
    <t>Lesellier</t>
  </si>
  <si>
    <t>David</t>
  </si>
  <si>
    <t>Colman</t>
  </si>
  <si>
    <t>Wesley</t>
  </si>
  <si>
    <t>Vandewalle</t>
  </si>
  <si>
    <t>Billy</t>
  </si>
  <si>
    <t>Mikulka</t>
  </si>
  <si>
    <t>Dzmitry</t>
  </si>
  <si>
    <t>Maes</t>
  </si>
  <si>
    <t>Michaël</t>
  </si>
  <si>
    <t>Weytens</t>
  </si>
  <si>
    <t>Nikki</t>
  </si>
  <si>
    <t>Peeters</t>
  </si>
  <si>
    <t>Jet</t>
  </si>
  <si>
    <t>Verheijen</t>
  </si>
  <si>
    <t>Quinie</t>
  </si>
  <si>
    <t>plaats</t>
  </si>
  <si>
    <t>start nr.</t>
  </si>
  <si>
    <t>Naam</t>
  </si>
  <si>
    <t>categorie</t>
  </si>
  <si>
    <t>geslacht</t>
  </si>
  <si>
    <t>Start</t>
  </si>
  <si>
    <t>finish</t>
  </si>
  <si>
    <t>netto</t>
  </si>
  <si>
    <t>bonus</t>
  </si>
  <si>
    <t>eindtijd</t>
  </si>
  <si>
    <t>Volwassenen Vrouwen</t>
  </si>
  <si>
    <t>Volwassenen Mannen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</si>
</sst>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1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1" fontId="1" fillId="4" borderId="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6" borderId="1" xfId="0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0" xfId="0" applyFill="1" applyBorder="1"/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4" xfId="0" applyFont="1" applyFill="1" applyBorder="1"/>
    <xf numFmtId="165" fontId="1" fillId="5" borderId="14" xfId="0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164" fontId="1" fillId="7" borderId="14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165" fontId="1" fillId="7" borderId="14" xfId="0" applyNumberFormat="1" applyFont="1" applyFill="1" applyBorder="1" applyAlignment="1">
      <alignment horizontal="center"/>
    </xf>
    <xf numFmtId="165" fontId="1" fillId="7" borderId="15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165" fontId="1" fillId="9" borderId="17" xfId="0" applyNumberFormat="1" applyFont="1" applyFill="1" applyBorder="1" applyAlignment="1">
      <alignment horizontal="center"/>
    </xf>
    <xf numFmtId="165" fontId="1" fillId="8" borderId="1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1" fillId="6" borderId="14" xfId="0" applyNumberFormat="1" applyFont="1" applyFill="1" applyBorder="1" applyAlignment="1">
      <alignment horizontal="center"/>
    </xf>
    <xf numFmtId="165" fontId="1" fillId="6" borderId="15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6" borderId="17" xfId="0" applyNumberFormat="1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B46D-EE20-4699-9B80-2FA8EC57E81B}">
  <dimension ref="B1:M51"/>
  <sheetViews>
    <sheetView tabSelected="1" topLeftCell="A16" workbookViewId="0">
      <selection activeCell="M23" sqref="M23"/>
    </sheetView>
  </sheetViews>
  <sheetFormatPr defaultRowHeight="14.4" x14ac:dyDescent="0.3"/>
  <cols>
    <col min="4" max="4" width="15.6640625" customWidth="1"/>
    <col min="5" max="5" width="13.109375" customWidth="1"/>
    <col min="6" max="8" width="0" hidden="1" customWidth="1"/>
  </cols>
  <sheetData>
    <row r="1" spans="2:13" ht="15" thickBot="1" x14ac:dyDescent="0.35"/>
    <row r="2" spans="2:13" ht="18.600000000000001" thickBot="1" x14ac:dyDescent="0.4">
      <c r="B2" s="10" t="s">
        <v>100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16.2" thickBot="1" x14ac:dyDescent="0.35">
      <c r="B3" s="13" t="s">
        <v>90</v>
      </c>
      <c r="C3" s="14" t="s">
        <v>91</v>
      </c>
      <c r="D3" s="15" t="s">
        <v>92</v>
      </c>
      <c r="E3" s="16"/>
      <c r="F3" s="17"/>
      <c r="G3" s="17" t="s">
        <v>93</v>
      </c>
      <c r="H3" s="17" t="s">
        <v>94</v>
      </c>
      <c r="I3" s="17" t="s">
        <v>95</v>
      </c>
      <c r="J3" s="17" t="s">
        <v>96</v>
      </c>
      <c r="K3" s="18" t="s">
        <v>97</v>
      </c>
      <c r="L3" s="19" t="s">
        <v>98</v>
      </c>
      <c r="M3" s="20" t="s">
        <v>99</v>
      </c>
    </row>
    <row r="4" spans="2:13" ht="15" thickBot="1" x14ac:dyDescent="0.35">
      <c r="B4" s="67">
        <v>1</v>
      </c>
      <c r="C4" s="68">
        <v>85</v>
      </c>
      <c r="D4" s="35" t="s">
        <v>88</v>
      </c>
      <c r="E4" s="36" t="s">
        <v>89</v>
      </c>
      <c r="F4" s="37"/>
      <c r="G4" s="37" t="s">
        <v>60</v>
      </c>
      <c r="H4" s="36" t="s">
        <v>16</v>
      </c>
      <c r="I4" s="26">
        <v>0.59861111111111109</v>
      </c>
      <c r="J4" s="38">
        <v>0.62473379629629633</v>
      </c>
      <c r="K4" s="72">
        <f>J4-I4</f>
        <v>2.6122685185185235E-2</v>
      </c>
      <c r="L4" s="38">
        <v>2.0833333333333333E-3</v>
      </c>
      <c r="M4" s="73">
        <f>SUM(K4-L4)</f>
        <v>2.4039351851851902E-2</v>
      </c>
    </row>
    <row r="5" spans="2:13" ht="15" thickBot="1" x14ac:dyDescent="0.35">
      <c r="B5" s="67">
        <v>2</v>
      </c>
      <c r="C5" s="69">
        <v>47</v>
      </c>
      <c r="D5" s="39" t="s">
        <v>34</v>
      </c>
      <c r="E5" s="21" t="s">
        <v>35</v>
      </c>
      <c r="F5" s="21">
        <v>14</v>
      </c>
      <c r="G5" s="21"/>
      <c r="H5" s="21" t="s">
        <v>16</v>
      </c>
      <c r="I5" s="2">
        <v>0.55902777777777779</v>
      </c>
      <c r="J5" s="22">
        <v>0.58524305555555556</v>
      </c>
      <c r="K5" s="74">
        <f>J5-I5</f>
        <v>2.6215277777777768E-2</v>
      </c>
      <c r="L5" s="22">
        <v>2.0833333333333333E-3</v>
      </c>
      <c r="M5" s="75">
        <f>SUM(K5-L5)</f>
        <v>2.4131944444444435E-2</v>
      </c>
    </row>
    <row r="6" spans="2:13" ht="15" thickBot="1" x14ac:dyDescent="0.35">
      <c r="B6" s="67">
        <v>3</v>
      </c>
      <c r="C6" s="69">
        <v>37</v>
      </c>
      <c r="D6" s="28" t="s">
        <v>17</v>
      </c>
      <c r="E6" s="23" t="s">
        <v>18</v>
      </c>
      <c r="F6" s="23">
        <v>8</v>
      </c>
      <c r="G6" s="23"/>
      <c r="H6" s="23" t="s">
        <v>16</v>
      </c>
      <c r="I6" s="24">
        <v>0.54861111111111105</v>
      </c>
      <c r="J6" s="25">
        <v>0.57413194444444449</v>
      </c>
      <c r="K6" s="25">
        <f>J6-I6</f>
        <v>2.5520833333333437E-2</v>
      </c>
      <c r="L6" s="25"/>
      <c r="M6" s="66">
        <f>SUM(K6-L6)</f>
        <v>2.5520833333333437E-2</v>
      </c>
    </row>
    <row r="7" spans="2:13" ht="15" thickBot="1" x14ac:dyDescent="0.35">
      <c r="B7" s="67">
        <v>4</v>
      </c>
      <c r="C7" s="69">
        <v>38</v>
      </c>
      <c r="D7" s="27" t="s">
        <v>19</v>
      </c>
      <c r="E7" s="4" t="s">
        <v>20</v>
      </c>
      <c r="F7" s="4">
        <v>9</v>
      </c>
      <c r="G7" s="4"/>
      <c r="H7" s="4" t="s">
        <v>16</v>
      </c>
      <c r="I7" s="2">
        <v>0.54861111111111105</v>
      </c>
      <c r="J7" s="3">
        <v>0.57547453703703699</v>
      </c>
      <c r="K7" s="76">
        <f>J7-I7</f>
        <v>2.6863425925925943E-2</v>
      </c>
      <c r="L7" s="3"/>
      <c r="M7" s="77">
        <f>SUM(K7-L7)</f>
        <v>2.6863425925925943E-2</v>
      </c>
    </row>
    <row r="8" spans="2:13" ht="15" thickBot="1" x14ac:dyDescent="0.35">
      <c r="B8" s="67">
        <v>5</v>
      </c>
      <c r="C8" s="69">
        <v>46</v>
      </c>
      <c r="D8" s="27" t="s">
        <v>32</v>
      </c>
      <c r="E8" s="4" t="s">
        <v>33</v>
      </c>
      <c r="F8" s="4">
        <v>13</v>
      </c>
      <c r="G8" s="4"/>
      <c r="H8" s="4" t="s">
        <v>16</v>
      </c>
      <c r="I8" s="2">
        <v>0.55902777777777779</v>
      </c>
      <c r="J8" s="3">
        <v>0.58855324074074067</v>
      </c>
      <c r="K8" s="76">
        <f>J8-I8</f>
        <v>2.9525462962962878E-2</v>
      </c>
      <c r="L8" s="3"/>
      <c r="M8" s="77">
        <f>SUM(K8-L8)</f>
        <v>2.9525462962962878E-2</v>
      </c>
    </row>
    <row r="9" spans="2:13" ht="15" thickBot="1" x14ac:dyDescent="0.35">
      <c r="B9" s="67">
        <v>6</v>
      </c>
      <c r="C9" s="69">
        <v>36</v>
      </c>
      <c r="D9" s="27" t="s">
        <v>14</v>
      </c>
      <c r="E9" s="4" t="s">
        <v>15</v>
      </c>
      <c r="F9" s="4">
        <v>7</v>
      </c>
      <c r="G9" s="4"/>
      <c r="H9" s="4" t="s">
        <v>16</v>
      </c>
      <c r="I9" s="2">
        <v>0.54861111111111105</v>
      </c>
      <c r="J9" s="3">
        <v>0.58270833333333327</v>
      </c>
      <c r="K9" s="76">
        <f>J9-I9</f>
        <v>3.4097222222222223E-2</v>
      </c>
      <c r="L9" s="3">
        <v>2.0833333333333333E-3</v>
      </c>
      <c r="M9" s="77">
        <f>SUM(K9-L9)</f>
        <v>3.201388888888889E-2</v>
      </c>
    </row>
    <row r="10" spans="2:13" ht="15" thickBot="1" x14ac:dyDescent="0.35">
      <c r="B10" s="67">
        <v>7</v>
      </c>
      <c r="C10" s="69">
        <v>53</v>
      </c>
      <c r="D10" s="27" t="s">
        <v>41</v>
      </c>
      <c r="E10" s="4" t="s">
        <v>42</v>
      </c>
      <c r="F10" s="4">
        <v>20</v>
      </c>
      <c r="G10" s="4"/>
      <c r="H10" s="4" t="s">
        <v>16</v>
      </c>
      <c r="I10" s="2">
        <v>0.56597222222222221</v>
      </c>
      <c r="J10" s="3">
        <v>0.59893518518518518</v>
      </c>
      <c r="K10" s="76">
        <f>J10-I10</f>
        <v>3.2962962962962972E-2</v>
      </c>
      <c r="L10" s="3"/>
      <c r="M10" s="77">
        <f>SUM(K10-L10)</f>
        <v>3.2962962962962972E-2</v>
      </c>
    </row>
    <row r="11" spans="2:13" ht="15" thickBot="1" x14ac:dyDescent="0.35">
      <c r="B11" s="67">
        <v>8</v>
      </c>
      <c r="C11" s="69">
        <v>54</v>
      </c>
      <c r="D11" s="27" t="s">
        <v>43</v>
      </c>
      <c r="E11" s="4" t="s">
        <v>44</v>
      </c>
      <c r="F11" s="4">
        <v>21</v>
      </c>
      <c r="G11" s="4"/>
      <c r="H11" s="4" t="s">
        <v>16</v>
      </c>
      <c r="I11" s="2">
        <v>0.56597222222222221</v>
      </c>
      <c r="J11" s="3">
        <v>0.602025462962963</v>
      </c>
      <c r="K11" s="76">
        <f>J11-I11</f>
        <v>3.6053240740740788E-2</v>
      </c>
      <c r="L11" s="3"/>
      <c r="M11" s="77">
        <f>SUM(K11-L11)</f>
        <v>3.6053240740740788E-2</v>
      </c>
    </row>
    <row r="12" spans="2:13" ht="15" thickBot="1" x14ac:dyDescent="0.35">
      <c r="B12" s="67">
        <v>9</v>
      </c>
      <c r="C12" s="69">
        <v>84</v>
      </c>
      <c r="D12" s="27" t="s">
        <v>86</v>
      </c>
      <c r="E12" s="4" t="s">
        <v>87</v>
      </c>
      <c r="F12" s="9"/>
      <c r="G12" s="9" t="s">
        <v>60</v>
      </c>
      <c r="H12" s="4" t="s">
        <v>16</v>
      </c>
      <c r="I12" s="2">
        <v>0.59583333333333333</v>
      </c>
      <c r="J12" s="3">
        <v>0.63371527777777781</v>
      </c>
      <c r="K12" s="76">
        <f>J12-I12</f>
        <v>3.7881944444444482E-2</v>
      </c>
      <c r="L12" s="3"/>
      <c r="M12" s="77">
        <f>SUM(K12-L12)</f>
        <v>3.7881944444444482E-2</v>
      </c>
    </row>
    <row r="13" spans="2:13" ht="15" thickBot="1" x14ac:dyDescent="0.35">
      <c r="B13" s="67">
        <v>10</v>
      </c>
      <c r="C13" s="69">
        <v>67</v>
      </c>
      <c r="D13" s="29" t="s">
        <v>58</v>
      </c>
      <c r="E13" s="6" t="s">
        <v>59</v>
      </c>
      <c r="F13" s="30"/>
      <c r="G13" s="30" t="s">
        <v>60</v>
      </c>
      <c r="H13" s="6" t="s">
        <v>16</v>
      </c>
      <c r="I13" s="2">
        <v>0.57986111111111105</v>
      </c>
      <c r="J13" s="3">
        <v>0.62245370370370368</v>
      </c>
      <c r="K13" s="76">
        <f>J13-I13</f>
        <v>4.2592592592592626E-2</v>
      </c>
      <c r="L13" s="3"/>
      <c r="M13" s="77">
        <f>SUM(K13-L13)</f>
        <v>4.2592592592592626E-2</v>
      </c>
    </row>
    <row r="14" spans="2:13" ht="15" thickBot="1" x14ac:dyDescent="0.35">
      <c r="B14" s="67"/>
      <c r="C14" s="69">
        <v>52</v>
      </c>
      <c r="D14" s="27" t="s">
        <v>38</v>
      </c>
      <c r="E14" s="4" t="s">
        <v>39</v>
      </c>
      <c r="F14" s="4">
        <v>19</v>
      </c>
      <c r="G14" s="4"/>
      <c r="H14" s="4" t="s">
        <v>16</v>
      </c>
      <c r="I14" s="2">
        <v>0.56597222222222221</v>
      </c>
      <c r="J14" s="3">
        <v>0.602025462962963</v>
      </c>
      <c r="K14" s="76">
        <f>J14-I14</f>
        <v>3.6053240740740788E-2</v>
      </c>
      <c r="L14" s="3"/>
      <c r="M14" s="77" t="s">
        <v>13</v>
      </c>
    </row>
    <row r="15" spans="2:13" ht="15" thickBot="1" x14ac:dyDescent="0.35">
      <c r="B15" s="70"/>
      <c r="C15" s="71">
        <v>83</v>
      </c>
      <c r="D15" s="31" t="s">
        <v>84</v>
      </c>
      <c r="E15" s="32" t="s">
        <v>85</v>
      </c>
      <c r="F15" s="32">
        <v>53</v>
      </c>
      <c r="G15" s="32"/>
      <c r="H15" s="32" t="s">
        <v>16</v>
      </c>
      <c r="I15" s="33">
        <v>0.59375</v>
      </c>
      <c r="J15" s="34">
        <v>0.63940972222222225</v>
      </c>
      <c r="K15" s="78">
        <f>J15-I15</f>
        <v>4.5659722222222254E-2</v>
      </c>
      <c r="L15" s="34"/>
      <c r="M15" s="79" t="s">
        <v>13</v>
      </c>
    </row>
    <row r="17" spans="2:13" ht="15" thickBot="1" x14ac:dyDescent="0.35"/>
    <row r="18" spans="2:13" ht="18.600000000000001" thickBot="1" x14ac:dyDescent="0.4">
      <c r="B18" s="10" t="s">
        <v>101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ht="16.2" thickBot="1" x14ac:dyDescent="0.35">
      <c r="B19" s="13" t="s">
        <v>90</v>
      </c>
      <c r="C19" s="14" t="s">
        <v>91</v>
      </c>
      <c r="D19" s="15" t="s">
        <v>92</v>
      </c>
      <c r="E19" s="16"/>
      <c r="F19" s="17"/>
      <c r="G19" s="17" t="s">
        <v>93</v>
      </c>
      <c r="H19" s="17" t="s">
        <v>94</v>
      </c>
      <c r="I19" s="17" t="s">
        <v>95</v>
      </c>
      <c r="J19" s="17" t="s">
        <v>96</v>
      </c>
      <c r="K19" s="18" t="s">
        <v>97</v>
      </c>
      <c r="L19" s="19" t="s">
        <v>98</v>
      </c>
      <c r="M19" s="20" t="s">
        <v>99</v>
      </c>
    </row>
    <row r="20" spans="2:13" ht="16.2" thickBot="1" x14ac:dyDescent="0.35">
      <c r="B20" s="57">
        <v>1</v>
      </c>
      <c r="C20" s="54">
        <v>30</v>
      </c>
      <c r="D20" s="58" t="s">
        <v>0</v>
      </c>
      <c r="E20" s="59" t="s">
        <v>1</v>
      </c>
      <c r="F20" s="59">
        <v>1</v>
      </c>
      <c r="G20" s="59"/>
      <c r="H20" s="59" t="s">
        <v>2</v>
      </c>
      <c r="I20" s="40">
        <v>0.54174768518518512</v>
      </c>
      <c r="J20" s="60">
        <v>0.56129629629629629</v>
      </c>
      <c r="K20" s="60">
        <f t="shared" ref="K20:K25" si="0">J20-I20</f>
        <v>1.9548611111111169E-2</v>
      </c>
      <c r="L20" s="60">
        <v>4.1666666666666666E-3</v>
      </c>
      <c r="M20" s="61">
        <f t="shared" ref="M20:M25" si="1">SUM(K20-L20)</f>
        <v>1.5381944444444504E-2</v>
      </c>
    </row>
    <row r="21" spans="2:13" ht="16.2" thickBot="1" x14ac:dyDescent="0.35">
      <c r="B21" s="57">
        <v>2</v>
      </c>
      <c r="C21" s="55">
        <v>80</v>
      </c>
      <c r="D21" s="62" t="s">
        <v>78</v>
      </c>
      <c r="E21" s="63" t="s">
        <v>79</v>
      </c>
      <c r="F21" s="63">
        <v>49</v>
      </c>
      <c r="G21" s="63"/>
      <c r="H21" s="63" t="s">
        <v>2</v>
      </c>
      <c r="I21" s="46">
        <v>0.56944444444444442</v>
      </c>
      <c r="J21" s="64">
        <v>0.58901620370370367</v>
      </c>
      <c r="K21" s="64">
        <f>J21-I21</f>
        <v>1.9571759259259247E-2</v>
      </c>
      <c r="L21" s="64">
        <v>4.1666666666666666E-3</v>
      </c>
      <c r="M21" s="65">
        <f>SUM(K21-L21)</f>
        <v>1.5405092592592581E-2</v>
      </c>
    </row>
    <row r="22" spans="2:13" ht="16.2" thickBot="1" x14ac:dyDescent="0.35">
      <c r="B22" s="57">
        <v>3</v>
      </c>
      <c r="C22" s="55">
        <v>82</v>
      </c>
      <c r="D22" s="28" t="s">
        <v>82</v>
      </c>
      <c r="E22" s="23" t="s">
        <v>83</v>
      </c>
      <c r="F22" s="23">
        <v>52</v>
      </c>
      <c r="G22" s="23"/>
      <c r="H22" s="23" t="s">
        <v>2</v>
      </c>
      <c r="I22" s="24">
        <v>0.60625000000000007</v>
      </c>
      <c r="J22" s="25">
        <v>0.62802083333333336</v>
      </c>
      <c r="K22" s="25">
        <f>J22-I22</f>
        <v>2.1770833333333295E-2</v>
      </c>
      <c r="L22" s="25">
        <v>4.1666666666666666E-3</v>
      </c>
      <c r="M22" s="66">
        <f>SUM(K22-L22)</f>
        <v>1.7604166666666629E-2</v>
      </c>
    </row>
    <row r="23" spans="2:13" ht="16.2" thickBot="1" x14ac:dyDescent="0.35">
      <c r="B23" s="20">
        <v>4</v>
      </c>
      <c r="C23" s="55">
        <v>50</v>
      </c>
      <c r="D23" s="41" t="s">
        <v>36</v>
      </c>
      <c r="E23" s="1" t="s">
        <v>37</v>
      </c>
      <c r="F23" s="1">
        <v>23</v>
      </c>
      <c r="G23" s="1"/>
      <c r="H23" s="1" t="s">
        <v>2</v>
      </c>
      <c r="I23" s="2">
        <v>0.56944444444444442</v>
      </c>
      <c r="J23" s="3">
        <v>0.58920138888888884</v>
      </c>
      <c r="K23" s="47">
        <f>J23-I23</f>
        <v>1.9756944444444424E-2</v>
      </c>
      <c r="L23" s="3">
        <v>2.0833333333333333E-3</v>
      </c>
      <c r="M23" s="48">
        <f>SUM(K23-L23)</f>
        <v>1.7673611111111091E-2</v>
      </c>
    </row>
    <row r="24" spans="2:13" ht="16.2" thickBot="1" x14ac:dyDescent="0.35">
      <c r="B24" s="20">
        <v>5</v>
      </c>
      <c r="C24" s="55">
        <v>51</v>
      </c>
      <c r="D24" s="41" t="s">
        <v>3</v>
      </c>
      <c r="E24" s="1" t="s">
        <v>4</v>
      </c>
      <c r="F24" s="1">
        <v>2</v>
      </c>
      <c r="G24" s="1"/>
      <c r="H24" s="1" t="s">
        <v>2</v>
      </c>
      <c r="I24" s="2">
        <v>0.625</v>
      </c>
      <c r="J24" s="3">
        <v>0.64760416666666665</v>
      </c>
      <c r="K24" s="47">
        <f t="shared" si="0"/>
        <v>2.2604166666666647E-2</v>
      </c>
      <c r="L24" s="3">
        <v>4.1666666666666666E-3</v>
      </c>
      <c r="M24" s="48">
        <f t="shared" si="1"/>
        <v>1.8437499999999982E-2</v>
      </c>
    </row>
    <row r="25" spans="2:13" ht="16.2" thickBot="1" x14ac:dyDescent="0.35">
      <c r="B25" s="20">
        <v>6</v>
      </c>
      <c r="C25" s="55">
        <v>32</v>
      </c>
      <c r="D25" s="41" t="s">
        <v>5</v>
      </c>
      <c r="E25" s="1" t="s">
        <v>6</v>
      </c>
      <c r="F25" s="1">
        <v>3</v>
      </c>
      <c r="G25" s="1"/>
      <c r="H25" s="1" t="s">
        <v>2</v>
      </c>
      <c r="I25" s="2">
        <v>0.54174768518518512</v>
      </c>
      <c r="J25" s="3">
        <v>0.56325231481481486</v>
      </c>
      <c r="K25" s="47">
        <f t="shared" si="0"/>
        <v>2.1504629629629735E-2</v>
      </c>
      <c r="L25" s="3">
        <v>2.0833333333333333E-3</v>
      </c>
      <c r="M25" s="48">
        <f t="shared" si="1"/>
        <v>1.9421296296296402E-2</v>
      </c>
    </row>
    <row r="26" spans="2:13" ht="16.2" thickBot="1" x14ac:dyDescent="0.35">
      <c r="B26" s="20">
        <v>7</v>
      </c>
      <c r="C26" s="55">
        <v>69</v>
      </c>
      <c r="D26" s="41" t="s">
        <v>61</v>
      </c>
      <c r="E26" s="1" t="s">
        <v>63</v>
      </c>
      <c r="F26" s="1">
        <v>39</v>
      </c>
      <c r="G26" s="1"/>
      <c r="H26" s="1" t="s">
        <v>2</v>
      </c>
      <c r="I26" s="2">
        <v>0.57986111111111105</v>
      </c>
      <c r="J26" s="3">
        <v>0.60427083333333331</v>
      </c>
      <c r="K26" s="47">
        <f>J26-I26</f>
        <v>2.4409722222222263E-2</v>
      </c>
      <c r="L26" s="3">
        <v>4.1666666666666666E-3</v>
      </c>
      <c r="M26" s="48">
        <f>SUM(K26-L26)</f>
        <v>2.0243055555555597E-2</v>
      </c>
    </row>
    <row r="27" spans="2:13" ht="16.2" thickBot="1" x14ac:dyDescent="0.35">
      <c r="B27" s="20">
        <v>8</v>
      </c>
      <c r="C27" s="55">
        <v>75</v>
      </c>
      <c r="D27" s="41" t="s">
        <v>70</v>
      </c>
      <c r="E27" s="1" t="s">
        <v>71</v>
      </c>
      <c r="F27" s="1">
        <v>45</v>
      </c>
      <c r="G27" s="1"/>
      <c r="H27" s="1" t="s">
        <v>2</v>
      </c>
      <c r="I27" s="2">
        <v>0.58680555555555558</v>
      </c>
      <c r="J27" s="3">
        <v>0.6118055555555556</v>
      </c>
      <c r="K27" s="47">
        <f>J27-I27</f>
        <v>2.5000000000000022E-2</v>
      </c>
      <c r="L27" s="3">
        <v>4.1666666666666666E-3</v>
      </c>
      <c r="M27" s="48">
        <f>SUM(K27-L27)</f>
        <v>2.0833333333333356E-2</v>
      </c>
    </row>
    <row r="28" spans="2:13" ht="16.2" thickBot="1" x14ac:dyDescent="0.35">
      <c r="B28" s="20">
        <v>9</v>
      </c>
      <c r="C28" s="55">
        <v>68</v>
      </c>
      <c r="D28" s="41" t="s">
        <v>61</v>
      </c>
      <c r="E28" s="1" t="s">
        <v>62</v>
      </c>
      <c r="F28" s="1">
        <v>38</v>
      </c>
      <c r="G28" s="1"/>
      <c r="H28" s="1" t="s">
        <v>2</v>
      </c>
      <c r="I28" s="2">
        <v>0.57986111111111105</v>
      </c>
      <c r="J28" s="3">
        <v>0.6050578703703704</v>
      </c>
      <c r="K28" s="47">
        <f>J28-I28</f>
        <v>2.5196759259259349E-2</v>
      </c>
      <c r="L28" s="3">
        <v>4.1666666666666666E-3</v>
      </c>
      <c r="M28" s="48">
        <f>SUM(K28-L28)</f>
        <v>2.1030092592592683E-2</v>
      </c>
    </row>
    <row r="29" spans="2:13" ht="16.2" thickBot="1" x14ac:dyDescent="0.35">
      <c r="B29" s="20">
        <v>10</v>
      </c>
      <c r="C29" s="55">
        <v>42</v>
      </c>
      <c r="D29" s="41" t="s">
        <v>21</v>
      </c>
      <c r="E29" s="1" t="s">
        <v>27</v>
      </c>
      <c r="F29" s="1">
        <v>16</v>
      </c>
      <c r="G29" s="1"/>
      <c r="H29" s="1" t="s">
        <v>2</v>
      </c>
      <c r="I29" s="2">
        <v>0.55555555555555558</v>
      </c>
      <c r="J29" s="3">
        <v>0.57900462962962962</v>
      </c>
      <c r="K29" s="47">
        <f>J29-I29</f>
        <v>2.3449074074074039E-2</v>
      </c>
      <c r="L29" s="3">
        <v>2.0833333333333333E-3</v>
      </c>
      <c r="M29" s="48">
        <f>SUM(K29-L29)</f>
        <v>2.1365740740740706E-2</v>
      </c>
    </row>
    <row r="30" spans="2:13" ht="16.2" thickBot="1" x14ac:dyDescent="0.35">
      <c r="B30" s="20">
        <v>11</v>
      </c>
      <c r="C30" s="55">
        <v>58</v>
      </c>
      <c r="D30" s="41" t="s">
        <v>50</v>
      </c>
      <c r="E30" s="1" t="s">
        <v>51</v>
      </c>
      <c r="F30" s="1"/>
      <c r="G30" s="1"/>
      <c r="H30" s="1" t="s">
        <v>2</v>
      </c>
      <c r="I30" s="5">
        <v>0.625</v>
      </c>
      <c r="J30" s="3">
        <v>0.6468518518518519</v>
      </c>
      <c r="K30" s="47">
        <f>J30-I30</f>
        <v>2.18518518518519E-2</v>
      </c>
      <c r="L30" s="3"/>
      <c r="M30" s="48">
        <f>SUM(K30-L30)</f>
        <v>2.18518518518519E-2</v>
      </c>
    </row>
    <row r="31" spans="2:13" ht="16.2" thickBot="1" x14ac:dyDescent="0.35">
      <c r="B31" s="20">
        <v>12</v>
      </c>
      <c r="C31" s="55">
        <v>34</v>
      </c>
      <c r="D31" s="41" t="s">
        <v>9</v>
      </c>
      <c r="E31" s="1" t="s">
        <v>10</v>
      </c>
      <c r="F31" s="1">
        <v>5</v>
      </c>
      <c r="G31" s="1"/>
      <c r="H31" s="1" t="s">
        <v>2</v>
      </c>
      <c r="I31" s="2">
        <v>0.54521990740740744</v>
      </c>
      <c r="J31" s="3">
        <v>0.56736111111111109</v>
      </c>
      <c r="K31" s="47">
        <f>J31-I31</f>
        <v>2.2141203703703649E-2</v>
      </c>
      <c r="L31" s="3"/>
      <c r="M31" s="48">
        <f>SUM(K31-L31)</f>
        <v>2.2141203703703649E-2</v>
      </c>
    </row>
    <row r="32" spans="2:13" ht="16.2" thickBot="1" x14ac:dyDescent="0.35">
      <c r="B32" s="20">
        <v>13</v>
      </c>
      <c r="C32" s="55">
        <v>45</v>
      </c>
      <c r="D32" s="41" t="s">
        <v>30</v>
      </c>
      <c r="E32" s="1" t="s">
        <v>31</v>
      </c>
      <c r="F32" s="1">
        <v>18</v>
      </c>
      <c r="G32" s="1"/>
      <c r="H32" s="1" t="s">
        <v>2</v>
      </c>
      <c r="I32" s="2">
        <v>0.55555555555555558</v>
      </c>
      <c r="J32" s="3">
        <v>0.57984953703703701</v>
      </c>
      <c r="K32" s="47">
        <f>J32-I32</f>
        <v>2.429398148148143E-2</v>
      </c>
      <c r="L32" s="3"/>
      <c r="M32" s="48">
        <f>SUM(K32-L32)</f>
        <v>2.429398148148143E-2</v>
      </c>
    </row>
    <row r="33" spans="2:13" ht="16.2" thickBot="1" x14ac:dyDescent="0.35">
      <c r="B33" s="20">
        <v>14</v>
      </c>
      <c r="C33" s="55">
        <v>33</v>
      </c>
      <c r="D33" s="41" t="s">
        <v>7</v>
      </c>
      <c r="E33" s="1" t="s">
        <v>8</v>
      </c>
      <c r="F33" s="1">
        <v>4</v>
      </c>
      <c r="G33" s="1"/>
      <c r="H33" s="1" t="s">
        <v>2</v>
      </c>
      <c r="I33" s="2">
        <v>0.54174768518518512</v>
      </c>
      <c r="J33" s="3">
        <v>0.56609953703703708</v>
      </c>
      <c r="K33" s="47">
        <f>J33-I33</f>
        <v>2.4351851851851958E-2</v>
      </c>
      <c r="L33" s="3"/>
      <c r="M33" s="48">
        <f>SUM(K33-L33)</f>
        <v>2.4351851851851958E-2</v>
      </c>
    </row>
    <row r="34" spans="2:13" ht="16.2" thickBot="1" x14ac:dyDescent="0.35">
      <c r="B34" s="20">
        <v>15</v>
      </c>
      <c r="C34" s="55">
        <v>61</v>
      </c>
      <c r="D34" s="41" t="s">
        <v>54</v>
      </c>
      <c r="E34" s="1" t="s">
        <v>55</v>
      </c>
      <c r="F34" s="1">
        <v>30</v>
      </c>
      <c r="G34" s="1"/>
      <c r="H34" s="1" t="s">
        <v>2</v>
      </c>
      <c r="I34" s="2">
        <v>0.57638888888888895</v>
      </c>
      <c r="J34" s="3">
        <v>0.60496527777777775</v>
      </c>
      <c r="K34" s="47">
        <f>J34-I34</f>
        <v>2.8576388888888804E-2</v>
      </c>
      <c r="L34" s="3">
        <v>4.1666666666666666E-3</v>
      </c>
      <c r="M34" s="48">
        <f>SUM(K34-L34)</f>
        <v>2.4409722222222138E-2</v>
      </c>
    </row>
    <row r="35" spans="2:13" ht="16.2" thickBot="1" x14ac:dyDescent="0.35">
      <c r="B35" s="20">
        <v>16</v>
      </c>
      <c r="C35" s="55">
        <v>77</v>
      </c>
      <c r="D35" s="42" t="s">
        <v>72</v>
      </c>
      <c r="E35" s="8" t="s">
        <v>73</v>
      </c>
      <c r="F35" s="1">
        <v>46</v>
      </c>
      <c r="G35" s="1"/>
      <c r="H35" s="1" t="s">
        <v>2</v>
      </c>
      <c r="I35" s="2">
        <v>0.58680555555555558</v>
      </c>
      <c r="J35" s="3">
        <v>0.61358796296296292</v>
      </c>
      <c r="K35" s="47">
        <f>J35-I35</f>
        <v>2.6782407407407338E-2</v>
      </c>
      <c r="L35" s="3">
        <v>2.0833333333333333E-3</v>
      </c>
      <c r="M35" s="48">
        <f>SUM(K35-L35)</f>
        <v>2.4699074074074005E-2</v>
      </c>
    </row>
    <row r="36" spans="2:13" ht="16.2" thickBot="1" x14ac:dyDescent="0.35">
      <c r="B36" s="20">
        <v>17</v>
      </c>
      <c r="C36" s="55">
        <v>60</v>
      </c>
      <c r="D36" s="41" t="s">
        <v>52</v>
      </c>
      <c r="E36" s="1" t="s">
        <v>53</v>
      </c>
      <c r="F36" s="1">
        <v>29</v>
      </c>
      <c r="G36" s="1"/>
      <c r="H36" s="1" t="s">
        <v>2</v>
      </c>
      <c r="I36" s="2">
        <v>0.57638888888888895</v>
      </c>
      <c r="J36" s="3">
        <v>0.60371527777777778</v>
      </c>
      <c r="K36" s="47">
        <f>J36-I36</f>
        <v>2.7326388888888831E-2</v>
      </c>
      <c r="L36" s="3">
        <v>2.0833333333333333E-3</v>
      </c>
      <c r="M36" s="48">
        <f>SUM(K36-L36)</f>
        <v>2.5243055555555498E-2</v>
      </c>
    </row>
    <row r="37" spans="2:13" ht="16.2" thickBot="1" x14ac:dyDescent="0.35">
      <c r="B37" s="20">
        <v>18</v>
      </c>
      <c r="C37" s="55">
        <v>39</v>
      </c>
      <c r="D37" s="41" t="s">
        <v>21</v>
      </c>
      <c r="E37" s="1" t="s">
        <v>22</v>
      </c>
      <c r="F37" s="1">
        <v>10</v>
      </c>
      <c r="G37" s="1"/>
      <c r="H37" s="1" t="s">
        <v>2</v>
      </c>
      <c r="I37" s="2">
        <v>0.55208333333333337</v>
      </c>
      <c r="J37" s="3">
        <v>0.57746527777777779</v>
      </c>
      <c r="K37" s="47">
        <f>J37-I37</f>
        <v>2.5381944444444415E-2</v>
      </c>
      <c r="L37" s="3"/>
      <c r="M37" s="48">
        <f>SUM(K37-L37)</f>
        <v>2.5381944444444415E-2</v>
      </c>
    </row>
    <row r="38" spans="2:13" ht="16.2" thickBot="1" x14ac:dyDescent="0.35">
      <c r="B38" s="20">
        <v>19</v>
      </c>
      <c r="C38" s="55">
        <v>74</v>
      </c>
      <c r="D38" s="41" t="s">
        <v>68</v>
      </c>
      <c r="E38" s="1" t="s">
        <v>69</v>
      </c>
      <c r="F38" s="1">
        <v>43</v>
      </c>
      <c r="G38" s="1"/>
      <c r="H38" s="1" t="s">
        <v>2</v>
      </c>
      <c r="I38" s="2">
        <v>0.58680555555555558</v>
      </c>
      <c r="J38" s="3">
        <v>0.61262731481481481</v>
      </c>
      <c r="K38" s="47">
        <f>J38-I38</f>
        <v>2.5821759259259225E-2</v>
      </c>
      <c r="L38" s="3"/>
      <c r="M38" s="48">
        <f>SUM(K38-L38)</f>
        <v>2.5821759259259225E-2</v>
      </c>
    </row>
    <row r="39" spans="2:13" ht="16.2" thickBot="1" x14ac:dyDescent="0.35">
      <c r="B39" s="20">
        <v>20</v>
      </c>
      <c r="C39" s="55">
        <v>63</v>
      </c>
      <c r="D39" s="41" t="s">
        <v>56</v>
      </c>
      <c r="E39" s="1" t="s">
        <v>57</v>
      </c>
      <c r="F39" s="1">
        <v>32</v>
      </c>
      <c r="G39" s="1"/>
      <c r="H39" s="1" t="s">
        <v>2</v>
      </c>
      <c r="I39" s="2">
        <v>0.57638888888888895</v>
      </c>
      <c r="J39" s="3">
        <v>0.60265046296296299</v>
      </c>
      <c r="K39" s="47">
        <f>J39-I39</f>
        <v>2.6261574074074034E-2</v>
      </c>
      <c r="L39" s="3"/>
      <c r="M39" s="48">
        <f>SUM(K39-L39)</f>
        <v>2.6261574074074034E-2</v>
      </c>
    </row>
    <row r="40" spans="2:13" ht="16.2" thickBot="1" x14ac:dyDescent="0.35">
      <c r="B40" s="20">
        <v>21</v>
      </c>
      <c r="C40" s="55">
        <v>43</v>
      </c>
      <c r="D40" s="41" t="s">
        <v>28</v>
      </c>
      <c r="E40" s="1" t="s">
        <v>29</v>
      </c>
      <c r="F40" s="1">
        <v>17</v>
      </c>
      <c r="G40" s="1"/>
      <c r="H40" s="1" t="s">
        <v>2</v>
      </c>
      <c r="I40" s="2">
        <v>0.55555555555555558</v>
      </c>
      <c r="J40" s="3">
        <v>0.58422453703703703</v>
      </c>
      <c r="K40" s="47">
        <f>J40-I40</f>
        <v>2.8668981481481448E-2</v>
      </c>
      <c r="L40" s="3">
        <v>2.0833333333333333E-3</v>
      </c>
      <c r="M40" s="48">
        <f>SUM(K40-L40)</f>
        <v>2.6585648148148115E-2</v>
      </c>
    </row>
    <row r="41" spans="2:13" ht="16.2" thickBot="1" x14ac:dyDescent="0.35">
      <c r="B41" s="20">
        <v>22</v>
      </c>
      <c r="C41" s="55">
        <v>57</v>
      </c>
      <c r="D41" s="41" t="s">
        <v>48</v>
      </c>
      <c r="E41" s="1" t="s">
        <v>49</v>
      </c>
      <c r="F41" s="1">
        <v>27</v>
      </c>
      <c r="G41" s="1"/>
      <c r="H41" s="1" t="s">
        <v>2</v>
      </c>
      <c r="I41" s="2">
        <v>0.57291666666666663</v>
      </c>
      <c r="J41" s="3">
        <v>0.60460648148148144</v>
      </c>
      <c r="K41" s="47">
        <f>J41-I41</f>
        <v>3.168981481481481E-2</v>
      </c>
      <c r="L41" s="3">
        <v>4.1666666666666666E-3</v>
      </c>
      <c r="M41" s="48">
        <f>SUM(K41-L41)</f>
        <v>2.7523148148148144E-2</v>
      </c>
    </row>
    <row r="42" spans="2:13" ht="16.2" thickBot="1" x14ac:dyDescent="0.35">
      <c r="B42" s="20">
        <v>23</v>
      </c>
      <c r="C42" s="55">
        <v>55</v>
      </c>
      <c r="D42" s="41" t="s">
        <v>45</v>
      </c>
      <c r="E42" s="1" t="s">
        <v>22</v>
      </c>
      <c r="F42" s="1">
        <v>25</v>
      </c>
      <c r="G42" s="1"/>
      <c r="H42" s="1" t="s">
        <v>2</v>
      </c>
      <c r="I42" s="2">
        <v>0.56944444444444442</v>
      </c>
      <c r="J42" s="3">
        <v>0.59991898148148148</v>
      </c>
      <c r="K42" s="47">
        <f>J42-I42</f>
        <v>3.0474537037037064E-2</v>
      </c>
      <c r="L42" s="3">
        <v>2.0833333333333333E-3</v>
      </c>
      <c r="M42" s="48">
        <f>SUM(K42-L42)</f>
        <v>2.8391203703703731E-2</v>
      </c>
    </row>
    <row r="43" spans="2:13" ht="16.2" thickBot="1" x14ac:dyDescent="0.35">
      <c r="B43" s="20">
        <v>24</v>
      </c>
      <c r="C43" s="55">
        <v>41</v>
      </c>
      <c r="D43" s="41" t="s">
        <v>25</v>
      </c>
      <c r="E43" s="1" t="s">
        <v>26</v>
      </c>
      <c r="F43" s="1">
        <v>12</v>
      </c>
      <c r="G43" s="1"/>
      <c r="H43" s="1" t="s">
        <v>2</v>
      </c>
      <c r="I43" s="2">
        <v>0.55208333333333337</v>
      </c>
      <c r="J43" s="3">
        <v>0.58378472222222222</v>
      </c>
      <c r="K43" s="47">
        <f>J43-I43</f>
        <v>3.1701388888888848E-2</v>
      </c>
      <c r="L43" s="3"/>
      <c r="M43" s="48">
        <f>SUM(K43-L43)</f>
        <v>3.1701388888888848E-2</v>
      </c>
    </row>
    <row r="44" spans="2:13" ht="16.2" thickBot="1" x14ac:dyDescent="0.35">
      <c r="B44" s="20">
        <v>25</v>
      </c>
      <c r="C44" s="55">
        <v>40</v>
      </c>
      <c r="D44" s="41" t="s">
        <v>23</v>
      </c>
      <c r="E44" s="1" t="s">
        <v>24</v>
      </c>
      <c r="F44" s="1">
        <v>11</v>
      </c>
      <c r="G44" s="1"/>
      <c r="H44" s="1" t="s">
        <v>2</v>
      </c>
      <c r="I44" s="2">
        <v>0.55208333333333337</v>
      </c>
      <c r="J44" s="3">
        <v>0.58876157407407403</v>
      </c>
      <c r="K44" s="47">
        <f>J44-I44</f>
        <v>3.6678240740740664E-2</v>
      </c>
      <c r="L44" s="3">
        <v>2.0833333333333333E-3</v>
      </c>
      <c r="M44" s="48">
        <f>SUM(K44-L44)</f>
        <v>3.4594907407407331E-2</v>
      </c>
    </row>
    <row r="45" spans="2:13" ht="16.2" thickBot="1" x14ac:dyDescent="0.35">
      <c r="B45" s="20">
        <v>26</v>
      </c>
      <c r="C45" s="55">
        <v>56</v>
      </c>
      <c r="D45" s="41" t="s">
        <v>46</v>
      </c>
      <c r="E45" s="1" t="s">
        <v>47</v>
      </c>
      <c r="F45" s="1">
        <v>26</v>
      </c>
      <c r="G45" s="1"/>
      <c r="H45" s="1" t="s">
        <v>2</v>
      </c>
      <c r="I45" s="2">
        <v>0.56944444444444442</v>
      </c>
      <c r="J45" s="3">
        <v>0.60421296296296301</v>
      </c>
      <c r="K45" s="47">
        <f>J45-I45</f>
        <v>3.4768518518518587E-2</v>
      </c>
      <c r="L45" s="3"/>
      <c r="M45" s="48">
        <f>SUM(K45-L45)</f>
        <v>3.4768518518518587E-2</v>
      </c>
    </row>
    <row r="46" spans="2:13" ht="15.6" x14ac:dyDescent="0.3">
      <c r="B46" s="51"/>
      <c r="C46" s="55">
        <v>35</v>
      </c>
      <c r="D46" s="41" t="s">
        <v>11</v>
      </c>
      <c r="E46" s="1" t="s">
        <v>12</v>
      </c>
      <c r="F46" s="1">
        <v>6</v>
      </c>
      <c r="G46" s="1"/>
      <c r="H46" s="1" t="s">
        <v>2</v>
      </c>
      <c r="I46" s="2">
        <v>0.54521990740740744</v>
      </c>
      <c r="J46" s="3" t="s">
        <v>13</v>
      </c>
      <c r="K46" s="47" t="s">
        <v>40</v>
      </c>
      <c r="L46" s="3"/>
      <c r="M46" s="48" t="s">
        <v>13</v>
      </c>
    </row>
    <row r="47" spans="2:13" ht="15.6" x14ac:dyDescent="0.3">
      <c r="B47" s="52"/>
      <c r="C47" s="55">
        <v>72</v>
      </c>
      <c r="D47" s="41" t="s">
        <v>64</v>
      </c>
      <c r="E47" s="1" t="s">
        <v>65</v>
      </c>
      <c r="F47" s="1">
        <v>41</v>
      </c>
      <c r="G47" s="1"/>
      <c r="H47" s="1" t="s">
        <v>2</v>
      </c>
      <c r="I47" s="2">
        <v>0.58341435185185186</v>
      </c>
      <c r="J47" s="3">
        <v>0.61619212962962966</v>
      </c>
      <c r="K47" s="47">
        <f>J47-I47</f>
        <v>3.2777777777777795E-2</v>
      </c>
      <c r="L47" s="3"/>
      <c r="M47" s="48" t="s">
        <v>13</v>
      </c>
    </row>
    <row r="48" spans="2:13" ht="15.6" x14ac:dyDescent="0.3">
      <c r="B48" s="52"/>
      <c r="C48" s="55">
        <v>73</v>
      </c>
      <c r="D48" s="43" t="s">
        <v>66</v>
      </c>
      <c r="E48" s="7" t="s">
        <v>67</v>
      </c>
      <c r="F48" s="1">
        <v>42</v>
      </c>
      <c r="G48" s="1"/>
      <c r="H48" s="1" t="s">
        <v>2</v>
      </c>
      <c r="I48" s="2">
        <v>0.58341435185185186</v>
      </c>
      <c r="J48" s="3">
        <v>0.61212962962962958</v>
      </c>
      <c r="K48" s="47">
        <f>J48-I48</f>
        <v>2.8715277777777715E-2</v>
      </c>
      <c r="L48" s="3"/>
      <c r="M48" s="48" t="s">
        <v>13</v>
      </c>
    </row>
    <row r="49" spans="2:13" ht="15.6" x14ac:dyDescent="0.3">
      <c r="B49" s="52"/>
      <c r="C49" s="55">
        <v>78</v>
      </c>
      <c r="D49" s="41" t="s">
        <v>74</v>
      </c>
      <c r="E49" s="1" t="s">
        <v>75</v>
      </c>
      <c r="F49" s="1">
        <v>47</v>
      </c>
      <c r="G49" s="1"/>
      <c r="H49" s="1" t="s">
        <v>2</v>
      </c>
      <c r="I49" s="2">
        <v>0.59583333333333333</v>
      </c>
      <c r="J49" s="3">
        <v>0.63577546296296295</v>
      </c>
      <c r="K49" s="47">
        <f>J49-I49</f>
        <v>3.9942129629629619E-2</v>
      </c>
      <c r="L49" s="3"/>
      <c r="M49" s="48" t="s">
        <v>13</v>
      </c>
    </row>
    <row r="50" spans="2:13" ht="15.6" x14ac:dyDescent="0.3">
      <c r="B50" s="52"/>
      <c r="C50" s="55">
        <v>79</v>
      </c>
      <c r="D50" s="41" t="s">
        <v>76</v>
      </c>
      <c r="E50" s="1" t="s">
        <v>77</v>
      </c>
      <c r="F50" s="1">
        <v>48</v>
      </c>
      <c r="G50" s="1"/>
      <c r="H50" s="1" t="s">
        <v>2</v>
      </c>
      <c r="I50" s="2">
        <v>0.59861111111111109</v>
      </c>
      <c r="J50" s="3">
        <v>0.63450231481481478</v>
      </c>
      <c r="K50" s="47">
        <f>J50-I50</f>
        <v>3.5891203703703689E-2</v>
      </c>
      <c r="L50" s="3"/>
      <c r="M50" s="48" t="s">
        <v>13</v>
      </c>
    </row>
    <row r="51" spans="2:13" ht="16.2" thickBot="1" x14ac:dyDescent="0.35">
      <c r="B51" s="53"/>
      <c r="C51" s="56">
        <v>81</v>
      </c>
      <c r="D51" s="44" t="s">
        <v>80</v>
      </c>
      <c r="E51" s="45" t="s">
        <v>81</v>
      </c>
      <c r="F51" s="45">
        <v>51</v>
      </c>
      <c r="G51" s="45"/>
      <c r="H51" s="45" t="s">
        <v>2</v>
      </c>
      <c r="I51" s="33">
        <v>0.59583333333333333</v>
      </c>
      <c r="J51" s="34"/>
      <c r="K51" s="49">
        <f>J51-I51</f>
        <v>-0.59583333333333333</v>
      </c>
      <c r="L51" s="34">
        <v>2.0833333333333333E-3</v>
      </c>
      <c r="M51" s="50" t="s">
        <v>13</v>
      </c>
    </row>
  </sheetData>
  <mergeCells count="4">
    <mergeCell ref="B2:M2"/>
    <mergeCell ref="D3:E3"/>
    <mergeCell ref="B18:M18"/>
    <mergeCell ref="D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2022-03-27T18:31:43Z</dcterms:created>
  <dcterms:modified xsi:type="dcterms:W3CDTF">2022-03-27T19:05:46Z</dcterms:modified>
</cp:coreProperties>
</file>